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REBECCA\Tunnel\BCA-Archive\NorthernEngland\Ingleborough\survexdata\BirthdayCaveLeftBankCave\"/>
    </mc:Choice>
  </mc:AlternateContent>
  <xr:revisionPtr revIDLastSave="0" documentId="13_ncr:1_{406C68C2-B14E-4329-96F2-A37A10293A0E}" xr6:coauthVersionLast="36" xr6:coauthVersionMax="36" xr10:uidLastSave="{00000000-0000-0000-0000-000000000000}"/>
  <bookViews>
    <workbookView minimized="1" xWindow="0" yWindow="0" windowWidth="19200" windowHeight="10935" xr2:uid="{23608F64-3EA2-4DA5-9131-7BE77F65FDB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2" i="1" l="1"/>
  <c r="I29" i="1"/>
  <c r="I28" i="1"/>
  <c r="I21" i="1"/>
  <c r="I19" i="1"/>
  <c r="I16" i="1"/>
  <c r="I14" i="1"/>
  <c r="I27" i="1"/>
  <c r="I26" i="1"/>
  <c r="I25" i="1"/>
  <c r="I24" i="1"/>
  <c r="I23" i="1"/>
  <c r="I22" i="1"/>
  <c r="I18" i="1"/>
  <c r="I17" i="1"/>
  <c r="I15" i="1"/>
  <c r="I13" i="1"/>
  <c r="I12" i="1"/>
  <c r="I11" i="1"/>
  <c r="I10" i="1"/>
  <c r="I9" i="1"/>
  <c r="I8" i="1"/>
  <c r="I7" i="1"/>
  <c r="I6" i="1"/>
  <c r="I5" i="1"/>
  <c r="I4" i="1"/>
  <c r="F32" i="1"/>
  <c r="E26" i="1"/>
  <c r="E22" i="1"/>
  <c r="E17" i="1"/>
  <c r="E13" i="1"/>
  <c r="E9" i="1"/>
  <c r="E5" i="1"/>
  <c r="A29" i="1"/>
  <c r="E29" i="1" s="1"/>
  <c r="A28" i="1"/>
  <c r="E28" i="1" s="1"/>
  <c r="A27" i="1"/>
  <c r="E27" i="1" s="1"/>
  <c r="A26" i="1"/>
  <c r="A25" i="1"/>
  <c r="E25" i="1" s="1"/>
  <c r="A24" i="1"/>
  <c r="E24" i="1" s="1"/>
  <c r="A23" i="1"/>
  <c r="E23" i="1" s="1"/>
  <c r="A22" i="1"/>
  <c r="A21" i="1"/>
  <c r="E21" i="1" s="1"/>
  <c r="A19" i="1"/>
  <c r="E19" i="1" s="1"/>
  <c r="A18" i="1"/>
  <c r="E18" i="1" s="1"/>
  <c r="A17" i="1"/>
  <c r="A16" i="1"/>
  <c r="E16" i="1" s="1"/>
  <c r="A15" i="1"/>
  <c r="E15" i="1" s="1"/>
  <c r="A14" i="1"/>
  <c r="E14" i="1" s="1"/>
  <c r="A13" i="1"/>
  <c r="A12" i="1"/>
  <c r="E12" i="1" s="1"/>
  <c r="A11" i="1"/>
  <c r="E11" i="1" s="1"/>
  <c r="A10" i="1"/>
  <c r="E10" i="1" s="1"/>
  <c r="A9" i="1"/>
  <c r="A8" i="1"/>
  <c r="E8" i="1" s="1"/>
  <c r="A7" i="1"/>
  <c r="E7" i="1" s="1"/>
  <c r="A6" i="1"/>
  <c r="E6" i="1" s="1"/>
  <c r="A5" i="1"/>
  <c r="A4" i="1"/>
  <c r="E4" i="1" s="1"/>
  <c r="A1" i="1"/>
</calcChain>
</file>

<file path=xl/sharedStrings.xml><?xml version="1.0" encoding="utf-8"?>
<sst xmlns="http://schemas.openxmlformats.org/spreadsheetml/2006/main" count="13" uniqueCount="10">
  <si>
    <t>; 11</t>
  </si>
  <si>
    <t>0 ; leg repeated properly later in survey</t>
  </si>
  <si>
    <t>14x</t>
  </si>
  <si>
    <t>reverse</t>
  </si>
  <si>
    <t>reading taken</t>
  </si>
  <si>
    <t>distox compass for that distance</t>
  </si>
  <si>
    <t>I shot forward so 180 out is correct</t>
  </si>
  <si>
    <t>I THINK I shot forward so 180 out is correct</t>
  </si>
  <si>
    <t>distox clino for that distance</t>
  </si>
  <si>
    <t>Beardy shot forward so 180 out is correct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</si>
</sst>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2" borderId="0" xfId="0" applyFill="1"/>
    <xf numFmtId="0" fontId="0" fillId="3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137D23-5DCA-4D81-8363-6FCE25CF36D1}">
  <dimension ref="A1:O32"/>
  <sheetViews>
    <sheetView tabSelected="1" topLeftCell="A2" workbookViewId="0">
      <selection activeCell="B27" sqref="B27"/>
    </sheetView>
  </sheetViews>
  <sheetFormatPr defaultRowHeight="15" x14ac:dyDescent="0.25"/>
  <cols>
    <col min="2" max="2" width="13.42578125" customWidth="1"/>
    <col min="7" max="7" width="8.7109375" customWidth="1"/>
    <col min="8" max="9" width="25" customWidth="1"/>
  </cols>
  <sheetData>
    <row r="1" spans="1:15" x14ac:dyDescent="0.25">
      <c r="A1">
        <f>IF(B1&gt;180,B1-180,B1+180)</f>
        <v>270</v>
      </c>
      <c r="B1">
        <v>90</v>
      </c>
    </row>
    <row r="3" spans="1:15" x14ac:dyDescent="0.25">
      <c r="A3" t="s">
        <v>3</v>
      </c>
      <c r="B3" t="s">
        <v>4</v>
      </c>
      <c r="C3" t="s">
        <v>5</v>
      </c>
      <c r="H3" t="s">
        <v>8</v>
      </c>
    </row>
    <row r="4" spans="1:15" x14ac:dyDescent="0.25">
      <c r="A4">
        <f t="shared" ref="A4:A29" si="0">IF(B4&gt;180,B4-180,B4+180)</f>
        <v>35</v>
      </c>
      <c r="B4">
        <v>215</v>
      </c>
      <c r="C4">
        <v>14</v>
      </c>
      <c r="E4">
        <f>A4-C4</f>
        <v>21</v>
      </c>
      <c r="F4">
        <v>21</v>
      </c>
      <c r="H4">
        <v>-4</v>
      </c>
      <c r="I4">
        <f>H4+N4</f>
        <v>-3</v>
      </c>
      <c r="J4">
        <v>1</v>
      </c>
      <c r="K4">
        <v>2</v>
      </c>
      <c r="L4">
        <v>7.61</v>
      </c>
      <c r="M4">
        <v>215</v>
      </c>
      <c r="N4">
        <v>1</v>
      </c>
    </row>
    <row r="5" spans="1:15" x14ac:dyDescent="0.25">
      <c r="A5">
        <f t="shared" si="0"/>
        <v>37</v>
      </c>
      <c r="B5">
        <v>217</v>
      </c>
      <c r="C5">
        <v>36</v>
      </c>
      <c r="E5">
        <f t="shared" ref="E5:E19" si="1">A5-C5</f>
        <v>1</v>
      </c>
      <c r="F5">
        <v>1</v>
      </c>
      <c r="H5">
        <v>1</v>
      </c>
      <c r="I5">
        <f t="shared" ref="I5:I13" si="2">H5+N5</f>
        <v>-6</v>
      </c>
      <c r="J5">
        <v>2</v>
      </c>
      <c r="K5">
        <v>3</v>
      </c>
      <c r="L5">
        <v>6.3</v>
      </c>
      <c r="M5">
        <v>217</v>
      </c>
      <c r="N5">
        <v>-7</v>
      </c>
    </row>
    <row r="6" spans="1:15" x14ac:dyDescent="0.25">
      <c r="A6">
        <f t="shared" si="0"/>
        <v>5</v>
      </c>
      <c r="B6">
        <v>185</v>
      </c>
      <c r="C6">
        <v>5</v>
      </c>
      <c r="E6">
        <f t="shared" si="1"/>
        <v>0</v>
      </c>
      <c r="F6">
        <v>0</v>
      </c>
      <c r="H6">
        <v>-4</v>
      </c>
      <c r="I6">
        <f t="shared" si="2"/>
        <v>4</v>
      </c>
      <c r="J6">
        <v>3</v>
      </c>
      <c r="K6">
        <v>4</v>
      </c>
      <c r="L6">
        <v>5.57</v>
      </c>
      <c r="M6">
        <v>185</v>
      </c>
      <c r="N6">
        <v>8</v>
      </c>
    </row>
    <row r="7" spans="1:15" x14ac:dyDescent="0.25">
      <c r="A7">
        <f t="shared" si="0"/>
        <v>18</v>
      </c>
      <c r="B7">
        <v>198</v>
      </c>
      <c r="C7">
        <v>29</v>
      </c>
      <c r="E7">
        <f t="shared" si="1"/>
        <v>-11</v>
      </c>
      <c r="F7">
        <v>11</v>
      </c>
      <c r="H7">
        <v>0</v>
      </c>
      <c r="I7">
        <f t="shared" si="2"/>
        <v>-1</v>
      </c>
      <c r="J7">
        <v>4</v>
      </c>
      <c r="K7">
        <v>5</v>
      </c>
      <c r="L7">
        <v>4.4800000000000004</v>
      </c>
      <c r="M7">
        <v>198</v>
      </c>
      <c r="N7">
        <v>-1</v>
      </c>
    </row>
    <row r="8" spans="1:15" x14ac:dyDescent="0.25">
      <c r="A8">
        <f t="shared" si="0"/>
        <v>330</v>
      </c>
      <c r="B8">
        <v>150</v>
      </c>
      <c r="C8">
        <v>353</v>
      </c>
      <c r="E8">
        <f t="shared" si="1"/>
        <v>-23</v>
      </c>
      <c r="F8">
        <v>23</v>
      </c>
      <c r="H8">
        <v>-7</v>
      </c>
      <c r="I8">
        <f t="shared" si="2"/>
        <v>-3</v>
      </c>
      <c r="J8">
        <v>5</v>
      </c>
      <c r="K8">
        <v>6</v>
      </c>
      <c r="L8">
        <v>1.18</v>
      </c>
      <c r="M8">
        <v>150</v>
      </c>
      <c r="N8">
        <v>4</v>
      </c>
    </row>
    <row r="9" spans="1:15" x14ac:dyDescent="0.25">
      <c r="A9">
        <f t="shared" si="0"/>
        <v>38</v>
      </c>
      <c r="B9">
        <v>218</v>
      </c>
      <c r="C9">
        <v>30</v>
      </c>
      <c r="E9">
        <f t="shared" si="1"/>
        <v>8</v>
      </c>
      <c r="F9">
        <v>8</v>
      </c>
      <c r="H9">
        <v>1</v>
      </c>
      <c r="I9">
        <f t="shared" si="2"/>
        <v>-2</v>
      </c>
      <c r="J9">
        <v>6</v>
      </c>
      <c r="K9">
        <v>7</v>
      </c>
      <c r="L9">
        <v>3.05</v>
      </c>
      <c r="M9">
        <v>218</v>
      </c>
      <c r="N9">
        <v>-3</v>
      </c>
    </row>
    <row r="10" spans="1:15" x14ac:dyDescent="0.25">
      <c r="A10">
        <f t="shared" si="0"/>
        <v>354</v>
      </c>
      <c r="B10">
        <v>174</v>
      </c>
      <c r="C10">
        <v>357</v>
      </c>
      <c r="E10">
        <f t="shared" si="1"/>
        <v>-3</v>
      </c>
      <c r="F10">
        <v>3</v>
      </c>
      <c r="H10">
        <v>-1</v>
      </c>
      <c r="I10">
        <f t="shared" si="2"/>
        <v>-3</v>
      </c>
      <c r="J10">
        <v>7</v>
      </c>
      <c r="K10">
        <v>8</v>
      </c>
      <c r="L10">
        <v>8.52</v>
      </c>
      <c r="M10">
        <v>174</v>
      </c>
      <c r="N10">
        <v>-2</v>
      </c>
    </row>
    <row r="11" spans="1:15" x14ac:dyDescent="0.25">
      <c r="A11">
        <f t="shared" si="0"/>
        <v>48</v>
      </c>
      <c r="B11">
        <v>228</v>
      </c>
      <c r="C11">
        <v>51</v>
      </c>
      <c r="E11">
        <f t="shared" si="1"/>
        <v>-3</v>
      </c>
      <c r="F11">
        <v>3</v>
      </c>
      <c r="H11">
        <v>-2</v>
      </c>
      <c r="I11">
        <f t="shared" si="2"/>
        <v>-2</v>
      </c>
      <c r="J11">
        <v>8</v>
      </c>
      <c r="K11">
        <v>9</v>
      </c>
      <c r="L11">
        <v>4.7300000000000004</v>
      </c>
      <c r="M11">
        <v>228</v>
      </c>
      <c r="N11">
        <v>0</v>
      </c>
    </row>
    <row r="12" spans="1:15" x14ac:dyDescent="0.25">
      <c r="A12">
        <f t="shared" si="0"/>
        <v>10</v>
      </c>
      <c r="B12">
        <v>190</v>
      </c>
      <c r="C12">
        <v>16</v>
      </c>
      <c r="E12">
        <f t="shared" si="1"/>
        <v>-6</v>
      </c>
      <c r="F12">
        <v>6</v>
      </c>
      <c r="H12">
        <v>-1</v>
      </c>
      <c r="I12">
        <f t="shared" si="2"/>
        <v>-1</v>
      </c>
      <c r="J12">
        <v>9</v>
      </c>
      <c r="K12">
        <v>10</v>
      </c>
      <c r="L12">
        <v>6.51</v>
      </c>
      <c r="M12">
        <v>190</v>
      </c>
      <c r="N12">
        <v>0</v>
      </c>
    </row>
    <row r="13" spans="1:15" x14ac:dyDescent="0.25">
      <c r="A13">
        <f t="shared" si="0"/>
        <v>327</v>
      </c>
      <c r="B13">
        <v>147</v>
      </c>
      <c r="C13">
        <v>332</v>
      </c>
      <c r="E13">
        <f t="shared" si="1"/>
        <v>-5</v>
      </c>
      <c r="F13">
        <v>5</v>
      </c>
      <c r="H13">
        <v>-2</v>
      </c>
      <c r="I13">
        <f t="shared" si="2"/>
        <v>-3</v>
      </c>
      <c r="J13">
        <v>10</v>
      </c>
      <c r="K13">
        <v>11</v>
      </c>
      <c r="L13">
        <v>2.98</v>
      </c>
      <c r="M13">
        <v>147</v>
      </c>
      <c r="N13">
        <v>-1</v>
      </c>
    </row>
    <row r="14" spans="1:15" x14ac:dyDescent="0.25">
      <c r="A14">
        <f t="shared" si="0"/>
        <v>320</v>
      </c>
      <c r="B14">
        <v>140</v>
      </c>
      <c r="C14">
        <v>140</v>
      </c>
      <c r="E14" s="2">
        <f t="shared" si="1"/>
        <v>180</v>
      </c>
      <c r="F14" s="2">
        <v>0</v>
      </c>
      <c r="G14" s="2" t="s">
        <v>6</v>
      </c>
      <c r="H14" s="2">
        <v>3</v>
      </c>
      <c r="I14" s="2">
        <f>H14-N14</f>
        <v>3</v>
      </c>
      <c r="J14" t="s">
        <v>0</v>
      </c>
      <c r="K14">
        <v>12</v>
      </c>
      <c r="L14">
        <v>7.57</v>
      </c>
      <c r="M14">
        <v>140</v>
      </c>
      <c r="N14">
        <v>0</v>
      </c>
      <c r="O14" t="s">
        <v>1</v>
      </c>
    </row>
    <row r="15" spans="1:15" x14ac:dyDescent="0.25">
      <c r="A15">
        <f t="shared" si="0"/>
        <v>356</v>
      </c>
      <c r="B15">
        <v>176</v>
      </c>
      <c r="C15">
        <v>3</v>
      </c>
      <c r="E15">
        <f t="shared" si="1"/>
        <v>353</v>
      </c>
      <c r="F15">
        <v>7</v>
      </c>
      <c r="H15">
        <v>-1</v>
      </c>
      <c r="I15">
        <f>H15+N15</f>
        <v>0</v>
      </c>
      <c r="J15">
        <v>11</v>
      </c>
      <c r="K15">
        <v>13</v>
      </c>
      <c r="L15">
        <v>9.3800000000000008</v>
      </c>
      <c r="M15">
        <v>176</v>
      </c>
      <c r="N15">
        <v>1</v>
      </c>
    </row>
    <row r="16" spans="1:15" x14ac:dyDescent="0.25">
      <c r="A16">
        <f t="shared" si="0"/>
        <v>322</v>
      </c>
      <c r="B16">
        <v>142</v>
      </c>
      <c r="C16">
        <v>141</v>
      </c>
      <c r="E16" s="2">
        <f t="shared" si="1"/>
        <v>181</v>
      </c>
      <c r="F16" s="2">
        <v>1</v>
      </c>
      <c r="G16" s="2" t="s">
        <v>6</v>
      </c>
      <c r="H16" s="2">
        <v>0</v>
      </c>
      <c r="I16" s="2">
        <f>H16-N16</f>
        <v>0</v>
      </c>
      <c r="J16">
        <v>13</v>
      </c>
      <c r="K16">
        <v>14</v>
      </c>
      <c r="L16">
        <v>2.44</v>
      </c>
      <c r="M16">
        <v>142</v>
      </c>
      <c r="N16">
        <v>0</v>
      </c>
    </row>
    <row r="17" spans="1:14" x14ac:dyDescent="0.25">
      <c r="A17">
        <f t="shared" si="0"/>
        <v>28</v>
      </c>
      <c r="B17">
        <v>208</v>
      </c>
      <c r="C17">
        <v>23</v>
      </c>
      <c r="E17">
        <f t="shared" si="1"/>
        <v>5</v>
      </c>
      <c r="F17">
        <v>5</v>
      </c>
      <c r="H17">
        <v>-3</v>
      </c>
      <c r="I17">
        <f t="shared" ref="I17:I18" si="3">H17+N17</f>
        <v>-2</v>
      </c>
      <c r="J17">
        <v>13</v>
      </c>
      <c r="K17">
        <v>15</v>
      </c>
      <c r="L17">
        <v>5.3</v>
      </c>
      <c r="M17">
        <v>208</v>
      </c>
      <c r="N17">
        <v>1</v>
      </c>
    </row>
    <row r="18" spans="1:14" x14ac:dyDescent="0.25">
      <c r="A18">
        <f t="shared" si="0"/>
        <v>20</v>
      </c>
      <c r="B18">
        <v>200</v>
      </c>
      <c r="C18">
        <v>171</v>
      </c>
      <c r="E18">
        <f t="shared" si="1"/>
        <v>-151</v>
      </c>
      <c r="F18">
        <v>29</v>
      </c>
      <c r="H18">
        <v>7</v>
      </c>
      <c r="I18">
        <f t="shared" si="3"/>
        <v>10</v>
      </c>
      <c r="J18">
        <v>15</v>
      </c>
      <c r="K18">
        <v>16</v>
      </c>
      <c r="L18">
        <v>6.48</v>
      </c>
      <c r="M18">
        <v>200</v>
      </c>
      <c r="N18">
        <v>3</v>
      </c>
    </row>
    <row r="19" spans="1:14" x14ac:dyDescent="0.25">
      <c r="A19">
        <f t="shared" si="0"/>
        <v>312</v>
      </c>
      <c r="B19">
        <v>132</v>
      </c>
      <c r="C19">
        <v>132</v>
      </c>
      <c r="E19" s="2">
        <f t="shared" si="1"/>
        <v>180</v>
      </c>
      <c r="F19" s="2">
        <v>0</v>
      </c>
      <c r="G19" s="2" t="s">
        <v>7</v>
      </c>
      <c r="H19" s="2">
        <v>9</v>
      </c>
      <c r="I19" s="2">
        <f>H19-N19</f>
        <v>4</v>
      </c>
      <c r="J19">
        <v>15</v>
      </c>
      <c r="K19">
        <v>17</v>
      </c>
      <c r="L19">
        <v>3.53</v>
      </c>
      <c r="M19">
        <v>132</v>
      </c>
      <c r="N19">
        <v>5</v>
      </c>
    </row>
    <row r="21" spans="1:14" x14ac:dyDescent="0.25">
      <c r="A21">
        <f t="shared" si="0"/>
        <v>355</v>
      </c>
      <c r="B21">
        <v>175</v>
      </c>
      <c r="C21">
        <v>174</v>
      </c>
      <c r="E21" s="2">
        <f t="shared" ref="E21:E29" si="4">A21-C21</f>
        <v>181</v>
      </c>
      <c r="F21" s="2">
        <v>1</v>
      </c>
      <c r="G21" s="2" t="s">
        <v>6</v>
      </c>
      <c r="H21" s="2">
        <v>3</v>
      </c>
      <c r="I21" s="2">
        <f>H21-N21</f>
        <v>0</v>
      </c>
      <c r="J21">
        <v>17</v>
      </c>
      <c r="K21">
        <v>18</v>
      </c>
      <c r="L21">
        <v>5.57</v>
      </c>
      <c r="M21">
        <v>175</v>
      </c>
      <c r="N21">
        <v>3</v>
      </c>
    </row>
    <row r="22" spans="1:14" x14ac:dyDescent="0.25">
      <c r="A22">
        <f t="shared" si="0"/>
        <v>280</v>
      </c>
      <c r="B22">
        <v>100</v>
      </c>
      <c r="C22">
        <v>282</v>
      </c>
      <c r="E22">
        <f t="shared" si="4"/>
        <v>-2</v>
      </c>
      <c r="F22">
        <v>2</v>
      </c>
      <c r="H22">
        <v>-1</v>
      </c>
      <c r="I22">
        <f t="shared" ref="I22:I27" si="5">H22+N22</f>
        <v>-9</v>
      </c>
      <c r="J22">
        <v>15</v>
      </c>
      <c r="K22">
        <v>19</v>
      </c>
      <c r="L22">
        <v>0.8</v>
      </c>
      <c r="M22">
        <v>100</v>
      </c>
      <c r="N22">
        <v>-8</v>
      </c>
    </row>
    <row r="23" spans="1:14" x14ac:dyDescent="0.25">
      <c r="A23">
        <f t="shared" si="0"/>
        <v>222</v>
      </c>
      <c r="B23">
        <v>42</v>
      </c>
      <c r="C23">
        <v>191</v>
      </c>
      <c r="E23">
        <f t="shared" si="4"/>
        <v>31</v>
      </c>
      <c r="F23">
        <v>31</v>
      </c>
      <c r="H23">
        <v>9</v>
      </c>
      <c r="I23">
        <f t="shared" si="5"/>
        <v>-2</v>
      </c>
      <c r="J23">
        <v>19</v>
      </c>
      <c r="K23">
        <v>20</v>
      </c>
      <c r="L23">
        <v>2.2599999999999998</v>
      </c>
      <c r="M23">
        <v>42</v>
      </c>
      <c r="N23">
        <v>-11</v>
      </c>
    </row>
    <row r="24" spans="1:14" x14ac:dyDescent="0.25">
      <c r="A24">
        <f t="shared" si="0"/>
        <v>205</v>
      </c>
      <c r="B24">
        <v>25</v>
      </c>
      <c r="C24">
        <v>228</v>
      </c>
      <c r="E24">
        <f t="shared" si="4"/>
        <v>-23</v>
      </c>
      <c r="F24">
        <v>23</v>
      </c>
      <c r="H24">
        <v>-3</v>
      </c>
      <c r="I24">
        <f t="shared" si="5"/>
        <v>-3</v>
      </c>
      <c r="J24">
        <v>20</v>
      </c>
      <c r="K24" t="s">
        <v>2</v>
      </c>
      <c r="L24">
        <v>2.27</v>
      </c>
      <c r="M24">
        <v>25</v>
      </c>
      <c r="N24">
        <v>0</v>
      </c>
    </row>
    <row r="25" spans="1:14" x14ac:dyDescent="0.25">
      <c r="A25">
        <f t="shared" si="0"/>
        <v>320</v>
      </c>
      <c r="B25">
        <v>140</v>
      </c>
      <c r="C25">
        <v>316</v>
      </c>
      <c r="E25">
        <f t="shared" si="4"/>
        <v>4</v>
      </c>
      <c r="F25">
        <v>4</v>
      </c>
      <c r="H25">
        <v>-1</v>
      </c>
      <c r="I25">
        <f t="shared" si="5"/>
        <v>-1</v>
      </c>
      <c r="J25">
        <v>11</v>
      </c>
      <c r="K25">
        <v>21</v>
      </c>
      <c r="L25">
        <v>5.7</v>
      </c>
      <c r="M25">
        <v>140</v>
      </c>
      <c r="N25">
        <v>0</v>
      </c>
    </row>
    <row r="26" spans="1:14" x14ac:dyDescent="0.25">
      <c r="A26">
        <f t="shared" si="0"/>
        <v>298</v>
      </c>
      <c r="B26">
        <v>118</v>
      </c>
      <c r="C26">
        <v>354</v>
      </c>
      <c r="E26">
        <f t="shared" si="4"/>
        <v>-56</v>
      </c>
      <c r="F26" s="1">
        <v>56</v>
      </c>
      <c r="H26">
        <v>-7</v>
      </c>
      <c r="I26">
        <f t="shared" si="5"/>
        <v>5</v>
      </c>
      <c r="J26">
        <v>21</v>
      </c>
      <c r="K26">
        <v>22</v>
      </c>
      <c r="L26">
        <v>4.83</v>
      </c>
      <c r="M26">
        <v>118</v>
      </c>
      <c r="N26">
        <v>12</v>
      </c>
    </row>
    <row r="27" spans="1:14" x14ac:dyDescent="0.25">
      <c r="A27">
        <f t="shared" si="0"/>
        <v>65</v>
      </c>
      <c r="B27">
        <v>245</v>
      </c>
      <c r="C27">
        <v>159</v>
      </c>
      <c r="E27">
        <f t="shared" si="4"/>
        <v>-94</v>
      </c>
      <c r="F27" s="1">
        <v>86</v>
      </c>
      <c r="H27">
        <v>3</v>
      </c>
      <c r="I27">
        <f t="shared" si="5"/>
        <v>4</v>
      </c>
      <c r="J27">
        <v>22</v>
      </c>
      <c r="K27">
        <v>23</v>
      </c>
      <c r="L27">
        <v>8.41</v>
      </c>
      <c r="M27">
        <v>245</v>
      </c>
      <c r="N27">
        <v>1</v>
      </c>
    </row>
    <row r="28" spans="1:14" x14ac:dyDescent="0.25">
      <c r="A28">
        <f t="shared" si="0"/>
        <v>345</v>
      </c>
      <c r="B28">
        <v>165</v>
      </c>
      <c r="C28">
        <v>166</v>
      </c>
      <c r="E28" s="2">
        <f t="shared" si="4"/>
        <v>179</v>
      </c>
      <c r="F28" s="2">
        <v>1</v>
      </c>
      <c r="G28" s="2" t="s">
        <v>9</v>
      </c>
      <c r="H28" s="2">
        <v>6</v>
      </c>
      <c r="I28" s="2">
        <f t="shared" ref="I28:I29" si="6">H28-N28</f>
        <v>1</v>
      </c>
      <c r="J28">
        <v>8</v>
      </c>
      <c r="K28">
        <v>24</v>
      </c>
      <c r="L28">
        <v>3.98</v>
      </c>
      <c r="M28">
        <v>165</v>
      </c>
      <c r="N28">
        <v>5</v>
      </c>
    </row>
    <row r="29" spans="1:14" x14ac:dyDescent="0.25">
      <c r="A29">
        <f t="shared" si="0"/>
        <v>5</v>
      </c>
      <c r="B29">
        <v>185</v>
      </c>
      <c r="C29">
        <v>195</v>
      </c>
      <c r="E29" s="2">
        <f t="shared" si="4"/>
        <v>-190</v>
      </c>
      <c r="F29" s="2">
        <v>10</v>
      </c>
      <c r="G29" s="2" t="s">
        <v>9</v>
      </c>
      <c r="H29" s="2">
        <v>7</v>
      </c>
      <c r="I29" s="2">
        <f t="shared" si="6"/>
        <v>7</v>
      </c>
      <c r="J29">
        <v>24</v>
      </c>
      <c r="K29">
        <v>25</v>
      </c>
      <c r="L29">
        <v>5.39</v>
      </c>
      <c r="M29">
        <v>185</v>
      </c>
      <c r="N29">
        <v>0</v>
      </c>
    </row>
    <row r="32" spans="1:14" x14ac:dyDescent="0.25">
      <c r="F32">
        <f>AVERAGE(F4:F29)</f>
        <v>13.48</v>
      </c>
      <c r="I32">
        <f>AVERAGE(I4:I29)</f>
        <v>-0.12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The University of Liverpool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Rebecca Lawson</dc:creator>
  <cp:lastModifiedBy>Rebecca Lawson</cp:lastModifiedBy>
  <dcterms:created xsi:type="dcterms:W3CDTF">2022-03-21T16:52:51Z</dcterms:created>
  <dcterms:modified xsi:type="dcterms:W3CDTF">2022-03-25T18:58:55Z</dcterms:modified>
</cp:coreProperties>
</file>